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orjana\Desktop\"/>
    </mc:Choice>
  </mc:AlternateContent>
  <bookViews>
    <workbookView xWindow="0" yWindow="0" windowWidth="28800" windowHeight="12330"/>
  </bookViews>
  <sheets>
    <sheet name="ESZI Teleki u. 19" sheetId="18" r:id="rId1"/>
    <sheet name="PMH Nk. Erzsébet tér 7." sheetId="34" r:id="rId2"/>
    <sheet name="Halis Könyvt. Nk. Kálvin tér 5" sheetId="72" r:id="rId3"/>
    <sheet name="Batthyány Gim.Nk.Sugár u. 7-9" sheetId="104" r:id="rId4"/>
    <sheet name="Kult.Közp.Nk.Széchenyi tér 5-9 " sheetId="116" r:id="rId5"/>
    <sheet name="Medgyaszay Ház Nk. Sugár u. 5." sheetId="110" r:id="rId6"/>
    <sheet name="Kanizsa Uszoda Kft. Vécsey u. 4" sheetId="119" r:id="rId7"/>
    <sheet name="Mindösszesen" sheetId="120" r:id="rId8"/>
  </sheets>
  <calcPr calcId="162913"/>
</workbook>
</file>

<file path=xl/calcChain.xml><?xml version="1.0" encoding="utf-8"?>
<calcChain xmlns="http://schemas.openxmlformats.org/spreadsheetml/2006/main">
  <c r="C6" i="120" l="1"/>
  <c r="C7" i="120"/>
  <c r="C8" i="120"/>
  <c r="C9" i="120"/>
  <c r="C10" i="120"/>
  <c r="C11" i="120"/>
  <c r="C12" i="120"/>
  <c r="C13" i="120"/>
  <c r="C14" i="120"/>
  <c r="C15" i="120"/>
  <c r="C16" i="120"/>
  <c r="C5" i="120"/>
  <c r="C17" i="120" l="1"/>
  <c r="B17" i="120" s="1"/>
  <c r="B16" i="120"/>
  <c r="B15" i="120"/>
  <c r="B14" i="120"/>
  <c r="B13" i="120"/>
  <c r="B12" i="120"/>
  <c r="B11" i="120"/>
  <c r="B10" i="120"/>
  <c r="B9" i="120"/>
  <c r="B8" i="120"/>
  <c r="B7" i="120"/>
  <c r="B6" i="120"/>
  <c r="B5" i="120"/>
  <c r="B7" i="119" l="1"/>
  <c r="B8" i="119"/>
  <c r="B9" i="119"/>
  <c r="B10" i="119"/>
  <c r="B11" i="119"/>
  <c r="B12" i="119"/>
  <c r="B13" i="119"/>
  <c r="B14" i="119"/>
  <c r="B15" i="119"/>
  <c r="B16" i="119"/>
  <c r="B5" i="119"/>
  <c r="B6" i="119"/>
  <c r="C17" i="119" l="1"/>
  <c r="B17" i="119" s="1"/>
  <c r="C17" i="110" l="1"/>
  <c r="B16" i="110"/>
  <c r="B15" i="110"/>
  <c r="B14" i="110"/>
  <c r="B13" i="110"/>
  <c r="B12" i="110"/>
  <c r="B11" i="110"/>
  <c r="B10" i="110"/>
  <c r="B9" i="110"/>
  <c r="B8" i="110"/>
  <c r="B7" i="110"/>
  <c r="B6" i="110"/>
  <c r="B5" i="110"/>
  <c r="C17" i="116"/>
  <c r="B16" i="116"/>
  <c r="B15" i="116"/>
  <c r="B14" i="116"/>
  <c r="B13" i="116"/>
  <c r="B12" i="116"/>
  <c r="B11" i="116"/>
  <c r="B10" i="116"/>
  <c r="B9" i="116"/>
  <c r="B8" i="116"/>
  <c r="B7" i="116"/>
  <c r="B6" i="116"/>
  <c r="B5" i="116"/>
  <c r="C17" i="104"/>
  <c r="B16" i="104"/>
  <c r="B15" i="104"/>
  <c r="B14" i="104"/>
  <c r="B13" i="104"/>
  <c r="B12" i="104"/>
  <c r="B11" i="104"/>
  <c r="B10" i="104"/>
  <c r="B9" i="104"/>
  <c r="B8" i="104"/>
  <c r="B7" i="104"/>
  <c r="B6" i="104"/>
  <c r="B5" i="104"/>
  <c r="C17" i="72"/>
  <c r="B16" i="72"/>
  <c r="B15" i="72"/>
  <c r="B14" i="72"/>
  <c r="B13" i="72"/>
  <c r="B12" i="72"/>
  <c r="B11" i="72"/>
  <c r="B10" i="72"/>
  <c r="B9" i="72"/>
  <c r="B8" i="72"/>
  <c r="B7" i="72"/>
  <c r="B6" i="72"/>
  <c r="B5" i="72"/>
  <c r="C17" i="34"/>
  <c r="B16" i="34"/>
  <c r="B15" i="34"/>
  <c r="B14" i="34"/>
  <c r="B13" i="34"/>
  <c r="B12" i="34"/>
  <c r="B11" i="34"/>
  <c r="B10" i="34"/>
  <c r="B9" i="34"/>
  <c r="B8" i="34"/>
  <c r="B7" i="34"/>
  <c r="B6" i="34"/>
  <c r="B5" i="34"/>
  <c r="C17" i="18"/>
  <c r="B16" i="18"/>
  <c r="B15" i="18"/>
  <c r="B14" i="18"/>
  <c r="B13" i="18"/>
  <c r="B12" i="18"/>
  <c r="B11" i="18"/>
  <c r="B10" i="18"/>
  <c r="B9" i="18"/>
  <c r="B8" i="18"/>
  <c r="B7" i="18"/>
  <c r="B6" i="18"/>
  <c r="B5" i="18"/>
  <c r="B17" i="110" l="1"/>
  <c r="B17" i="116"/>
  <c r="B17" i="104"/>
  <c r="B17" i="72"/>
  <c r="B17" i="34"/>
  <c r="B17" i="18"/>
</calcChain>
</file>

<file path=xl/sharedStrings.xml><?xml version="1.0" encoding="utf-8"?>
<sst xmlns="http://schemas.openxmlformats.org/spreadsheetml/2006/main" count="165" uniqueCount="34">
  <si>
    <t>Időszak</t>
  </si>
  <si>
    <t>Összesen</t>
  </si>
  <si>
    <t>Lekötött teljesítmény m3/h:</t>
  </si>
  <si>
    <t>Várható földgáz fogyasztás min. m3/hó</t>
  </si>
  <si>
    <t>Várható földgáz fogyasztás m3/hó</t>
  </si>
  <si>
    <t>Várható földgáz fogyasztás max. m3/hó</t>
  </si>
  <si>
    <t>Június</t>
  </si>
  <si>
    <t>Július</t>
  </si>
  <si>
    <t>Augusztus</t>
  </si>
  <si>
    <t>Szeptember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</si>
  <si>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</si>
  <si>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</si>
  <si>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</si>
  <si>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</si>
  <si>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</si>
  <si>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</si>
  <si>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</si>
  <si>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</si>
  <si>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POD</t>
  </si>
  <si>
    <t>39N0401219190000</t>
  </si>
  <si>
    <t>Polgármesteri Hivatal Nagykanizsa, Erzsébet tér 7. (20-100 m3/h között)</t>
  </si>
  <si>
    <t>39N040164612000X</t>
  </si>
  <si>
    <t>39N040135266000U</t>
  </si>
  <si>
    <t>Batthyány Lajos Gimnázium Nagykanizsa, Sugár u. 7-9. (20-100 m3/h között)</t>
  </si>
  <si>
    <t>39N040151387000K</t>
  </si>
  <si>
    <t>Kanizsai Kultúrális Központ Nagykanizsa, Széchenyi tér 5-9. (20-100 m3/h között)</t>
  </si>
  <si>
    <t>39N0402109040001</t>
  </si>
  <si>
    <t>Kanizsai Kulturális Központ Medgyaszay Ház Nagykanizsa, Sugár u. 5. (20-100 m3/h között)</t>
  </si>
  <si>
    <t>39N040293553000J</t>
  </si>
  <si>
    <t>Kanizsa Uszoda Szolgáltató Kft. Nagykanizsa, Vécsey utca 4. ( 20- 100 m3/h)</t>
  </si>
  <si>
    <t>Egyesített Szociális Intézmény Nagykanizsa, Teleki u. 19/b. (20-100 m3/h között)</t>
  </si>
  <si>
    <t>Halis István Városi Könyvtár Nagykanizsa, Kálvin tér 5. (20-100 m3/h között)</t>
  </si>
  <si>
    <t>39N0402103380005</t>
  </si>
  <si>
    <t>Mindösszesen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</si>
</sst>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3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3" fontId="1" fillId="0" borderId="2" xfId="0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C17" sqref="C17"/>
    </sheetView>
  </sheetViews>
  <sheetFormatPr defaultRowHeight="14.25" x14ac:dyDescent="0.2"/>
  <cols>
    <col min="1" max="1" width="28.28515625" style="1" customWidth="1"/>
    <col min="2" max="2" width="15.85546875" style="1" customWidth="1"/>
    <col min="3" max="3" width="13.7109375" style="1" customWidth="1"/>
    <col min="4" max="4" width="15.140625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 ht="27" customHeight="1" x14ac:dyDescent="0.2">
      <c r="A1" s="21" t="s">
        <v>30</v>
      </c>
      <c r="B1" s="21"/>
      <c r="C1" s="21"/>
      <c r="D1" s="21"/>
      <c r="E1" s="21"/>
      <c r="F1" s="21"/>
    </row>
    <row r="2" spans="1:6" ht="18" customHeight="1" x14ac:dyDescent="0.2">
      <c r="A2" s="3"/>
      <c r="B2" s="5"/>
      <c r="C2" s="5"/>
    </row>
    <row r="3" spans="1:6" ht="19.5" customHeight="1" thickBot="1" x14ac:dyDescent="0.25">
      <c r="A3" s="12" t="s">
        <v>2</v>
      </c>
      <c r="B3" s="13">
        <v>25</v>
      </c>
      <c r="C3" s="13"/>
    </row>
    <row r="4" spans="1:6" s="4" customFormat="1" ht="58.5" thickTop="1" thickBot="1" x14ac:dyDescent="0.25">
      <c r="A4" s="8" t="s">
        <v>0</v>
      </c>
      <c r="B4" s="8" t="s">
        <v>3</v>
      </c>
      <c r="C4" s="8" t="s">
        <v>4</v>
      </c>
      <c r="D4" s="8" t="s">
        <v>5</v>
      </c>
    </row>
    <row r="5" spans="1:6" ht="24" customHeight="1" thickTop="1" x14ac:dyDescent="0.2">
      <c r="A5" s="7" t="s">
        <v>13</v>
      </c>
      <c r="B5" s="6">
        <f t="shared" ref="B5:B17" si="0">C5*0.8</f>
        <v>4688</v>
      </c>
      <c r="C5" s="6">
        <v>5860</v>
      </c>
      <c r="D5" s="6"/>
    </row>
    <row r="6" spans="1:6" ht="24" customHeight="1" x14ac:dyDescent="0.2">
      <c r="A6" s="7" t="s">
        <v>14</v>
      </c>
      <c r="B6" s="6">
        <f t="shared" si="0"/>
        <v>3199.2000000000003</v>
      </c>
      <c r="C6" s="6">
        <v>3999</v>
      </c>
      <c r="D6" s="6"/>
    </row>
    <row r="7" spans="1:6" ht="24" customHeight="1" x14ac:dyDescent="0.2">
      <c r="A7" s="7" t="s">
        <v>15</v>
      </c>
      <c r="B7" s="6">
        <f t="shared" si="0"/>
        <v>2405.6</v>
      </c>
      <c r="C7" s="6">
        <v>3007</v>
      </c>
      <c r="D7" s="6"/>
    </row>
    <row r="8" spans="1:6" ht="24" customHeight="1" x14ac:dyDescent="0.2">
      <c r="A8" s="7" t="s">
        <v>16</v>
      </c>
      <c r="B8" s="6">
        <f t="shared" si="0"/>
        <v>2072</v>
      </c>
      <c r="C8" s="6">
        <v>2590</v>
      </c>
      <c r="D8" s="6"/>
    </row>
    <row r="9" spans="1:6" ht="24" customHeight="1" x14ac:dyDescent="0.2">
      <c r="A9" s="7" t="s">
        <v>17</v>
      </c>
      <c r="B9" s="6">
        <f t="shared" si="0"/>
        <v>1281.6000000000001</v>
      </c>
      <c r="C9" s="6">
        <v>1602</v>
      </c>
      <c r="D9" s="6"/>
    </row>
    <row r="10" spans="1:6" ht="24" customHeight="1" x14ac:dyDescent="0.2">
      <c r="A10" s="7" t="s">
        <v>6</v>
      </c>
      <c r="B10" s="6">
        <f t="shared" si="0"/>
        <v>533.6</v>
      </c>
      <c r="C10" s="6">
        <v>667</v>
      </c>
      <c r="D10" s="6"/>
    </row>
    <row r="11" spans="1:6" ht="24" customHeight="1" x14ac:dyDescent="0.2">
      <c r="A11" s="7" t="s">
        <v>7</v>
      </c>
      <c r="B11" s="18">
        <f t="shared" si="0"/>
        <v>428</v>
      </c>
      <c r="C11" s="18">
        <v>535</v>
      </c>
      <c r="D11" s="18"/>
    </row>
    <row r="12" spans="1:6" ht="24" customHeight="1" x14ac:dyDescent="0.2">
      <c r="A12" s="7" t="s">
        <v>8</v>
      </c>
      <c r="B12" s="6">
        <f t="shared" si="0"/>
        <v>432.8</v>
      </c>
      <c r="C12" s="6">
        <v>541</v>
      </c>
      <c r="D12" s="6"/>
    </row>
    <row r="13" spans="1:6" ht="24" customHeight="1" x14ac:dyDescent="0.2">
      <c r="A13" s="7" t="s">
        <v>9</v>
      </c>
      <c r="B13" s="6">
        <f t="shared" si="0"/>
        <v>1282.4000000000001</v>
      </c>
      <c r="C13" s="6">
        <v>1603</v>
      </c>
      <c r="D13" s="6"/>
    </row>
    <row r="14" spans="1:6" ht="24" customHeight="1" x14ac:dyDescent="0.2">
      <c r="A14" s="7" t="s">
        <v>10</v>
      </c>
      <c r="B14" s="6">
        <f t="shared" si="0"/>
        <v>2240.8000000000002</v>
      </c>
      <c r="C14" s="18">
        <v>2801</v>
      </c>
      <c r="D14" s="6"/>
    </row>
    <row r="15" spans="1:6" ht="24" customHeight="1" x14ac:dyDescent="0.2">
      <c r="A15" s="7" t="s">
        <v>11</v>
      </c>
      <c r="B15" s="9">
        <f t="shared" si="0"/>
        <v>3085.6000000000004</v>
      </c>
      <c r="C15" s="19">
        <v>3857</v>
      </c>
      <c r="D15" s="9"/>
    </row>
    <row r="16" spans="1:6" ht="24" customHeight="1" thickBot="1" x14ac:dyDescent="0.25">
      <c r="A16" s="7" t="s">
        <v>12</v>
      </c>
      <c r="B16" s="9">
        <f t="shared" si="0"/>
        <v>3744.8</v>
      </c>
      <c r="C16" s="19">
        <v>4681</v>
      </c>
      <c r="D16" s="9"/>
    </row>
    <row r="17" spans="1:4" ht="33.75" customHeight="1" thickTop="1" thickBot="1" x14ac:dyDescent="0.25">
      <c r="A17" s="10" t="s">
        <v>1</v>
      </c>
      <c r="B17" s="11">
        <f t="shared" si="0"/>
        <v>25394.400000000001</v>
      </c>
      <c r="C17" s="11">
        <f>SUM(C5:C16)</f>
        <v>31743</v>
      </c>
      <c r="D17" s="11"/>
    </row>
    <row r="18" spans="1:4" ht="15" thickTop="1" x14ac:dyDescent="0.2">
      <c r="B18" s="2"/>
    </row>
    <row r="20" spans="1:4" x14ac:dyDescent="0.2">
      <c r="A20" s="1" t="s">
        <v>18</v>
      </c>
      <c r="B20" s="22" t="s">
        <v>19</v>
      </c>
      <c r="C20" s="22"/>
    </row>
    <row r="21" spans="1:4" x14ac:dyDescent="0.2">
      <c r="B21" s="22"/>
      <c r="C21" s="22"/>
    </row>
  </sheetData>
  <mergeCells count="3">
    <mergeCell ref="A1:F1"/>
    <mergeCell ref="B20:C20"/>
    <mergeCell ref="B21:C21"/>
  </mergeCells>
  <printOptions horizontalCentered="1"/>
  <pageMargins left="0.49" right="0.36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4" workbookViewId="0">
      <selection activeCell="C17" sqref="C17"/>
    </sheetView>
  </sheetViews>
  <sheetFormatPr defaultRowHeight="14.25" x14ac:dyDescent="0.2"/>
  <cols>
    <col min="1" max="1" width="28.28515625" style="1" customWidth="1"/>
    <col min="2" max="2" width="15.5703125" style="1" customWidth="1"/>
    <col min="3" max="3" width="13.7109375" style="1" customWidth="1"/>
    <col min="4" max="4" width="15.28515625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 ht="27" customHeight="1" x14ac:dyDescent="0.2">
      <c r="A1" s="21" t="s">
        <v>20</v>
      </c>
      <c r="B1" s="21"/>
      <c r="C1" s="21"/>
      <c r="D1" s="21"/>
      <c r="E1" s="21"/>
      <c r="F1" s="21"/>
    </row>
    <row r="2" spans="1:6" ht="18" customHeight="1" x14ac:dyDescent="0.2">
      <c r="A2" s="3"/>
      <c r="B2" s="5"/>
      <c r="C2" s="5"/>
    </row>
    <row r="3" spans="1:6" ht="19.5" customHeight="1" thickBot="1" x14ac:dyDescent="0.25">
      <c r="A3" s="12" t="s">
        <v>2</v>
      </c>
      <c r="B3" s="13">
        <v>40</v>
      </c>
      <c r="C3" s="13"/>
    </row>
    <row r="4" spans="1:6" s="4" customFormat="1" ht="58.5" thickTop="1" thickBot="1" x14ac:dyDescent="0.25">
      <c r="A4" s="8" t="s">
        <v>0</v>
      </c>
      <c r="B4" s="8" t="s">
        <v>3</v>
      </c>
      <c r="C4" s="8" t="s">
        <v>4</v>
      </c>
      <c r="D4" s="8" t="s">
        <v>5</v>
      </c>
    </row>
    <row r="5" spans="1:6" ht="24" customHeight="1" thickTop="1" x14ac:dyDescent="0.2">
      <c r="A5" s="7" t="s">
        <v>13</v>
      </c>
      <c r="B5" s="6">
        <f t="shared" ref="B5:B17" si="0">C5*0.8</f>
        <v>7939.2000000000007</v>
      </c>
      <c r="C5" s="6">
        <v>9924</v>
      </c>
      <c r="D5" s="6"/>
    </row>
    <row r="6" spans="1:6" ht="24" customHeight="1" x14ac:dyDescent="0.2">
      <c r="A6" s="7" t="s">
        <v>14</v>
      </c>
      <c r="B6" s="6">
        <f t="shared" si="0"/>
        <v>5506.4000000000005</v>
      </c>
      <c r="C6" s="6">
        <v>6883</v>
      </c>
      <c r="D6" s="6"/>
    </row>
    <row r="7" spans="1:6" ht="24" customHeight="1" x14ac:dyDescent="0.2">
      <c r="A7" s="7" t="s">
        <v>15</v>
      </c>
      <c r="B7" s="6">
        <f t="shared" si="0"/>
        <v>4008</v>
      </c>
      <c r="C7" s="6">
        <v>5010</v>
      </c>
      <c r="D7" s="6"/>
    </row>
    <row r="8" spans="1:6" ht="24" customHeight="1" x14ac:dyDescent="0.2">
      <c r="A8" s="7" t="s">
        <v>16</v>
      </c>
      <c r="B8" s="6">
        <f t="shared" si="0"/>
        <v>2849.6000000000004</v>
      </c>
      <c r="C8" s="6">
        <v>3562</v>
      </c>
      <c r="D8" s="6"/>
    </row>
    <row r="9" spans="1:6" ht="24" customHeight="1" x14ac:dyDescent="0.2">
      <c r="A9" s="7" t="s">
        <v>17</v>
      </c>
      <c r="B9" s="6">
        <f t="shared" si="0"/>
        <v>361.6</v>
      </c>
      <c r="C9" s="6">
        <v>452</v>
      </c>
      <c r="D9" s="6"/>
    </row>
    <row r="10" spans="1:6" ht="24" customHeight="1" x14ac:dyDescent="0.2">
      <c r="A10" s="7" t="s">
        <v>6</v>
      </c>
      <c r="B10" s="6">
        <f t="shared" si="0"/>
        <v>0.8</v>
      </c>
      <c r="C10" s="6">
        <v>1</v>
      </c>
      <c r="D10" s="6"/>
    </row>
    <row r="11" spans="1:6" ht="24" customHeight="1" x14ac:dyDescent="0.2">
      <c r="A11" s="7" t="s">
        <v>7</v>
      </c>
      <c r="B11" s="18">
        <f t="shared" si="0"/>
        <v>4</v>
      </c>
      <c r="C11" s="18">
        <v>5</v>
      </c>
      <c r="D11" s="18"/>
    </row>
    <row r="12" spans="1:6" ht="24" customHeight="1" x14ac:dyDescent="0.2">
      <c r="A12" s="7" t="s">
        <v>8</v>
      </c>
      <c r="B12" s="6">
        <f t="shared" si="0"/>
        <v>0.8</v>
      </c>
      <c r="C12" s="6">
        <v>1</v>
      </c>
      <c r="D12" s="6"/>
    </row>
    <row r="13" spans="1:6" ht="24" customHeight="1" x14ac:dyDescent="0.2">
      <c r="A13" s="7" t="s">
        <v>9</v>
      </c>
      <c r="B13" s="6">
        <f t="shared" si="0"/>
        <v>1548</v>
      </c>
      <c r="C13" s="6">
        <v>1935</v>
      </c>
      <c r="D13" s="6"/>
    </row>
    <row r="14" spans="1:6" ht="24" customHeight="1" x14ac:dyDescent="0.2">
      <c r="A14" s="7" t="s">
        <v>10</v>
      </c>
      <c r="B14" s="6">
        <f t="shared" si="0"/>
        <v>6946.4000000000005</v>
      </c>
      <c r="C14" s="6">
        <v>8683</v>
      </c>
      <c r="D14" s="6"/>
    </row>
    <row r="15" spans="1:6" ht="24" customHeight="1" x14ac:dyDescent="0.2">
      <c r="A15" s="7" t="s">
        <v>11</v>
      </c>
      <c r="B15" s="9">
        <f t="shared" si="0"/>
        <v>4414.4000000000005</v>
      </c>
      <c r="C15" s="9">
        <v>5518</v>
      </c>
      <c r="D15" s="9"/>
    </row>
    <row r="16" spans="1:6" ht="24" customHeight="1" thickBot="1" x14ac:dyDescent="0.25">
      <c r="A16" s="7" t="s">
        <v>12</v>
      </c>
      <c r="B16" s="9">
        <f t="shared" si="0"/>
        <v>6016</v>
      </c>
      <c r="C16" s="9">
        <v>7520</v>
      </c>
      <c r="D16" s="9"/>
    </row>
    <row r="17" spans="1:4" ht="24" customHeight="1" thickTop="1" thickBot="1" x14ac:dyDescent="0.25">
      <c r="A17" s="10" t="s">
        <v>1</v>
      </c>
      <c r="B17" s="11">
        <f t="shared" si="0"/>
        <v>39595.200000000004</v>
      </c>
      <c r="C17" s="11">
        <f>SUM(C5:C16)</f>
        <v>49494</v>
      </c>
      <c r="D17" s="11"/>
    </row>
    <row r="18" spans="1:4" ht="33.75" customHeight="1" thickTop="1" x14ac:dyDescent="0.2">
      <c r="B18" s="2"/>
    </row>
    <row r="19" spans="1:4" x14ac:dyDescent="0.2">
      <c r="A19" s="1" t="s">
        <v>18</v>
      </c>
      <c r="B19" s="22" t="s">
        <v>21</v>
      </c>
      <c r="C19" s="22"/>
    </row>
    <row r="20" spans="1:4" x14ac:dyDescent="0.2">
      <c r="B20" s="22"/>
      <c r="C20" s="22"/>
    </row>
  </sheetData>
  <mergeCells count="3">
    <mergeCell ref="A1:F1"/>
    <mergeCell ref="B19:C19"/>
    <mergeCell ref="B20:C20"/>
  </mergeCells>
  <pageMargins left="0.55000000000000004" right="0.4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5" workbookViewId="0">
      <selection activeCell="C17" sqref="C17"/>
    </sheetView>
  </sheetViews>
  <sheetFormatPr defaultRowHeight="14.25" x14ac:dyDescent="0.2"/>
  <cols>
    <col min="1" max="1" width="28.28515625" style="1" customWidth="1"/>
    <col min="2" max="2" width="16.28515625" style="1" customWidth="1"/>
    <col min="3" max="3" width="14.5703125" style="1" customWidth="1"/>
    <col min="4" max="4" width="16.85546875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 ht="27" customHeight="1" x14ac:dyDescent="0.2">
      <c r="A1" s="21" t="s">
        <v>31</v>
      </c>
      <c r="B1" s="21"/>
      <c r="C1" s="21"/>
      <c r="D1" s="21"/>
      <c r="E1" s="21"/>
      <c r="F1" s="21"/>
    </row>
    <row r="2" spans="1:6" ht="18" customHeight="1" x14ac:dyDescent="0.2">
      <c r="A2" s="3"/>
      <c r="B2" s="5"/>
      <c r="C2" s="5"/>
    </row>
    <row r="3" spans="1:6" ht="19.5" customHeight="1" thickBot="1" x14ac:dyDescent="0.25">
      <c r="A3" s="12" t="s">
        <v>2</v>
      </c>
      <c r="B3" s="14">
        <v>40</v>
      </c>
      <c r="C3" s="14"/>
    </row>
    <row r="4" spans="1:6" s="4" customFormat="1" ht="58.5" thickTop="1" thickBot="1" x14ac:dyDescent="0.25">
      <c r="A4" s="8" t="s">
        <v>0</v>
      </c>
      <c r="B4" s="8" t="s">
        <v>3</v>
      </c>
      <c r="C4" s="8" t="s">
        <v>4</v>
      </c>
      <c r="D4" s="8" t="s">
        <v>5</v>
      </c>
    </row>
    <row r="5" spans="1:6" ht="24" customHeight="1" thickTop="1" x14ac:dyDescent="0.2">
      <c r="A5" s="7" t="s">
        <v>13</v>
      </c>
      <c r="B5" s="6">
        <f t="shared" ref="B5:B17" si="0">C5*0.8</f>
        <v>5552</v>
      </c>
      <c r="C5" s="6">
        <v>6940</v>
      </c>
      <c r="D5" s="6"/>
    </row>
    <row r="6" spans="1:6" ht="24" customHeight="1" x14ac:dyDescent="0.2">
      <c r="A6" s="7" t="s">
        <v>14</v>
      </c>
      <c r="B6" s="6">
        <f t="shared" si="0"/>
        <v>3484</v>
      </c>
      <c r="C6" s="6">
        <v>4355</v>
      </c>
      <c r="D6" s="6"/>
    </row>
    <row r="7" spans="1:6" ht="24" customHeight="1" x14ac:dyDescent="0.2">
      <c r="A7" s="7" t="s">
        <v>15</v>
      </c>
      <c r="B7" s="6">
        <f t="shared" si="0"/>
        <v>1761.6000000000001</v>
      </c>
      <c r="C7" s="6">
        <v>2202</v>
      </c>
      <c r="D7" s="6"/>
    </row>
    <row r="8" spans="1:6" ht="24" customHeight="1" x14ac:dyDescent="0.2">
      <c r="A8" s="7" t="s">
        <v>16</v>
      </c>
      <c r="B8" s="6">
        <f t="shared" si="0"/>
        <v>1067.2</v>
      </c>
      <c r="C8" s="6">
        <v>1334</v>
      </c>
      <c r="D8" s="6"/>
    </row>
    <row r="9" spans="1:6" ht="24" customHeight="1" x14ac:dyDescent="0.2">
      <c r="A9" s="7" t="s">
        <v>17</v>
      </c>
      <c r="B9" s="6">
        <f t="shared" si="0"/>
        <v>384</v>
      </c>
      <c r="C9" s="6">
        <v>480</v>
      </c>
      <c r="D9" s="6"/>
    </row>
    <row r="10" spans="1:6" ht="24" customHeight="1" x14ac:dyDescent="0.2">
      <c r="A10" s="7" t="s">
        <v>6</v>
      </c>
      <c r="B10" s="6">
        <f t="shared" si="0"/>
        <v>124.80000000000001</v>
      </c>
      <c r="C10" s="6">
        <v>156</v>
      </c>
      <c r="D10" s="6"/>
    </row>
    <row r="11" spans="1:6" ht="24" customHeight="1" x14ac:dyDescent="0.2">
      <c r="A11" s="7" t="s">
        <v>7</v>
      </c>
      <c r="B11" s="18">
        <f t="shared" si="0"/>
        <v>57.6</v>
      </c>
      <c r="C11" s="18">
        <v>72</v>
      </c>
      <c r="D11" s="18"/>
    </row>
    <row r="12" spans="1:6" ht="24" customHeight="1" x14ac:dyDescent="0.2">
      <c r="A12" s="7" t="s">
        <v>8</v>
      </c>
      <c r="B12" s="6">
        <f t="shared" si="0"/>
        <v>107.2</v>
      </c>
      <c r="C12" s="6">
        <v>134</v>
      </c>
      <c r="D12" s="6"/>
    </row>
    <row r="13" spans="1:6" ht="24" customHeight="1" x14ac:dyDescent="0.2">
      <c r="A13" s="7" t="s">
        <v>9</v>
      </c>
      <c r="B13" s="6">
        <f t="shared" si="0"/>
        <v>371.20000000000005</v>
      </c>
      <c r="C13" s="6">
        <v>464</v>
      </c>
      <c r="D13" s="6"/>
    </row>
    <row r="14" spans="1:6" ht="24" customHeight="1" x14ac:dyDescent="0.2">
      <c r="A14" s="7" t="s">
        <v>10</v>
      </c>
      <c r="B14" s="6">
        <f t="shared" si="0"/>
        <v>1419.2</v>
      </c>
      <c r="C14" s="18">
        <v>1774</v>
      </c>
      <c r="D14" s="6"/>
    </row>
    <row r="15" spans="1:6" ht="24" customHeight="1" x14ac:dyDescent="0.2">
      <c r="A15" s="7" t="s">
        <v>11</v>
      </c>
      <c r="B15" s="9">
        <f t="shared" si="0"/>
        <v>3347.2000000000003</v>
      </c>
      <c r="C15" s="19">
        <v>4184</v>
      </c>
      <c r="D15" s="9"/>
    </row>
    <row r="16" spans="1:6" ht="24" customHeight="1" thickBot="1" x14ac:dyDescent="0.25">
      <c r="A16" s="7" t="s">
        <v>12</v>
      </c>
      <c r="B16" s="9">
        <f t="shared" si="0"/>
        <v>4333.6000000000004</v>
      </c>
      <c r="C16" s="19">
        <v>5417</v>
      </c>
      <c r="D16" s="9"/>
    </row>
    <row r="17" spans="1:4" ht="33.75" customHeight="1" thickTop="1" thickBot="1" x14ac:dyDescent="0.25">
      <c r="A17" s="10" t="s">
        <v>1</v>
      </c>
      <c r="B17" s="11">
        <f t="shared" si="0"/>
        <v>22009.600000000002</v>
      </c>
      <c r="C17" s="11">
        <f>SUM(C5:C16)</f>
        <v>27512</v>
      </c>
      <c r="D17" s="11"/>
    </row>
    <row r="18" spans="1:4" ht="15" thickTop="1" x14ac:dyDescent="0.2">
      <c r="B18" s="2"/>
    </row>
    <row r="19" spans="1:4" x14ac:dyDescent="0.2">
      <c r="A19" s="1" t="s">
        <v>18</v>
      </c>
      <c r="B19" s="22" t="s">
        <v>22</v>
      </c>
      <c r="C19" s="22"/>
    </row>
    <row r="20" spans="1:4" x14ac:dyDescent="0.2">
      <c r="B20" s="22"/>
      <c r="C20" s="22"/>
    </row>
  </sheetData>
  <mergeCells count="3">
    <mergeCell ref="A1:F1"/>
    <mergeCell ref="B19:C19"/>
    <mergeCell ref="B20:C20"/>
  </mergeCells>
  <pageMargins left="0.7" right="0.2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5" workbookViewId="0">
      <selection activeCell="C17" sqref="C17"/>
    </sheetView>
  </sheetViews>
  <sheetFormatPr defaultRowHeight="14.25" x14ac:dyDescent="0.2"/>
  <cols>
    <col min="1" max="1" width="28.28515625" style="1" customWidth="1"/>
    <col min="2" max="2" width="16.28515625" style="1" customWidth="1"/>
    <col min="3" max="3" width="15.140625" style="1" customWidth="1"/>
    <col min="4" max="4" width="14.42578125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 ht="27" customHeight="1" x14ac:dyDescent="0.2">
      <c r="A1" s="21" t="s">
        <v>23</v>
      </c>
      <c r="B1" s="21"/>
      <c r="C1" s="21"/>
      <c r="D1" s="21"/>
      <c r="E1" s="21"/>
      <c r="F1" s="21"/>
    </row>
    <row r="2" spans="1:6" ht="18" customHeight="1" x14ac:dyDescent="0.2">
      <c r="A2" s="3"/>
      <c r="B2" s="5"/>
      <c r="C2" s="5"/>
    </row>
    <row r="3" spans="1:6" ht="19.5" customHeight="1" thickBot="1" x14ac:dyDescent="0.25">
      <c r="A3" s="12" t="s">
        <v>2</v>
      </c>
      <c r="B3" s="15">
        <v>25</v>
      </c>
      <c r="C3" s="15"/>
    </row>
    <row r="4" spans="1:6" s="4" customFormat="1" ht="72.75" thickTop="1" thickBot="1" x14ac:dyDescent="0.25">
      <c r="A4" s="8" t="s">
        <v>0</v>
      </c>
      <c r="B4" s="8" t="s">
        <v>3</v>
      </c>
      <c r="C4" s="8" t="s">
        <v>4</v>
      </c>
      <c r="D4" s="8" t="s">
        <v>5</v>
      </c>
    </row>
    <row r="5" spans="1:6" ht="24" customHeight="1" thickTop="1" x14ac:dyDescent="0.2">
      <c r="A5" s="7" t="s">
        <v>13</v>
      </c>
      <c r="B5" s="6">
        <f t="shared" ref="B5:B17" si="0">C5*0.8</f>
        <v>768</v>
      </c>
      <c r="C5" s="6">
        <v>960</v>
      </c>
      <c r="D5" s="6"/>
    </row>
    <row r="6" spans="1:6" ht="24" customHeight="1" x14ac:dyDescent="0.2">
      <c r="A6" s="7" t="s">
        <v>14</v>
      </c>
      <c r="B6" s="6">
        <f t="shared" si="0"/>
        <v>683.2</v>
      </c>
      <c r="C6" s="6">
        <v>854</v>
      </c>
      <c r="D6" s="6"/>
    </row>
    <row r="7" spans="1:6" ht="24" customHeight="1" x14ac:dyDescent="0.2">
      <c r="A7" s="7" t="s">
        <v>15</v>
      </c>
      <c r="B7" s="6">
        <f t="shared" si="0"/>
        <v>640</v>
      </c>
      <c r="C7" s="6">
        <v>800</v>
      </c>
      <c r="D7" s="6"/>
    </row>
    <row r="8" spans="1:6" ht="24" customHeight="1" x14ac:dyDescent="0.2">
      <c r="A8" s="7" t="s">
        <v>16</v>
      </c>
      <c r="B8" s="6">
        <f t="shared" si="0"/>
        <v>503.20000000000005</v>
      </c>
      <c r="C8" s="6">
        <v>629</v>
      </c>
      <c r="D8" s="6"/>
    </row>
    <row r="9" spans="1:6" ht="24" customHeight="1" x14ac:dyDescent="0.2">
      <c r="A9" s="7" t="s">
        <v>17</v>
      </c>
      <c r="B9" s="6">
        <f t="shared" si="0"/>
        <v>492.8</v>
      </c>
      <c r="C9" s="6">
        <v>616</v>
      </c>
      <c r="D9" s="6"/>
    </row>
    <row r="10" spans="1:6" ht="24" customHeight="1" x14ac:dyDescent="0.2">
      <c r="A10" s="7" t="s">
        <v>6</v>
      </c>
      <c r="B10" s="6">
        <f t="shared" si="0"/>
        <v>252</v>
      </c>
      <c r="C10" s="6">
        <v>315</v>
      </c>
      <c r="D10" s="6"/>
    </row>
    <row r="11" spans="1:6" ht="24" customHeight="1" x14ac:dyDescent="0.2">
      <c r="A11" s="7" t="s">
        <v>7</v>
      </c>
      <c r="B11" s="18">
        <f t="shared" si="0"/>
        <v>6.4</v>
      </c>
      <c r="C11" s="18">
        <v>8</v>
      </c>
      <c r="D11" s="18"/>
    </row>
    <row r="12" spans="1:6" ht="24" customHeight="1" x14ac:dyDescent="0.2">
      <c r="A12" s="7" t="s">
        <v>8</v>
      </c>
      <c r="B12" s="6">
        <f t="shared" si="0"/>
        <v>19.200000000000003</v>
      </c>
      <c r="C12" s="6">
        <v>24</v>
      </c>
      <c r="D12" s="6"/>
    </row>
    <row r="13" spans="1:6" ht="24" customHeight="1" x14ac:dyDescent="0.2">
      <c r="A13" s="7" t="s">
        <v>9</v>
      </c>
      <c r="B13" s="6">
        <f t="shared" si="0"/>
        <v>539.20000000000005</v>
      </c>
      <c r="C13" s="6">
        <v>674</v>
      </c>
      <c r="D13" s="6"/>
    </row>
    <row r="14" spans="1:6" ht="24" customHeight="1" x14ac:dyDescent="0.2">
      <c r="A14" s="7" t="s">
        <v>10</v>
      </c>
      <c r="B14" s="6">
        <f t="shared" si="0"/>
        <v>620</v>
      </c>
      <c r="C14" s="18">
        <v>775</v>
      </c>
      <c r="D14" s="6"/>
    </row>
    <row r="15" spans="1:6" ht="24" customHeight="1" x14ac:dyDescent="0.2">
      <c r="A15" s="7" t="s">
        <v>11</v>
      </c>
      <c r="B15" s="9">
        <f t="shared" si="0"/>
        <v>695.2</v>
      </c>
      <c r="C15" s="19">
        <v>869</v>
      </c>
      <c r="D15" s="9"/>
    </row>
    <row r="16" spans="1:6" ht="24" customHeight="1" thickBot="1" x14ac:dyDescent="0.25">
      <c r="A16" s="7" t="s">
        <v>12</v>
      </c>
      <c r="B16" s="9">
        <f t="shared" si="0"/>
        <v>717.6</v>
      </c>
      <c r="C16" s="19">
        <v>897</v>
      </c>
      <c r="D16" s="9"/>
    </row>
    <row r="17" spans="1:4" ht="33.75" customHeight="1" thickTop="1" thickBot="1" x14ac:dyDescent="0.25">
      <c r="A17" s="10" t="s">
        <v>1</v>
      </c>
      <c r="B17" s="11">
        <f t="shared" si="0"/>
        <v>5936.8</v>
      </c>
      <c r="C17" s="11">
        <f>SUM(C5:C16)</f>
        <v>7421</v>
      </c>
      <c r="D17" s="11"/>
    </row>
    <row r="18" spans="1:4" ht="15" thickTop="1" x14ac:dyDescent="0.2">
      <c r="B18" s="2"/>
    </row>
    <row r="19" spans="1:4" x14ac:dyDescent="0.2">
      <c r="A19" s="1" t="s">
        <v>18</v>
      </c>
      <c r="B19" s="22" t="s">
        <v>24</v>
      </c>
      <c r="C19" s="22"/>
    </row>
    <row r="20" spans="1:4" x14ac:dyDescent="0.2">
      <c r="B20" s="22"/>
      <c r="C20" s="22"/>
    </row>
  </sheetData>
  <mergeCells count="3">
    <mergeCell ref="A1:F1"/>
    <mergeCell ref="B19:C19"/>
    <mergeCell ref="B20:C20"/>
  </mergeCells>
  <pageMargins left="0.7" right="0.32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10" workbookViewId="0">
      <selection activeCell="C17" sqref="C17"/>
    </sheetView>
  </sheetViews>
  <sheetFormatPr defaultRowHeight="14.25" x14ac:dyDescent="0.2"/>
  <cols>
    <col min="1" max="1" width="28.28515625" style="1" customWidth="1"/>
    <col min="2" max="2" width="16" style="1" customWidth="1"/>
    <col min="3" max="3" width="14" style="1" customWidth="1"/>
    <col min="4" max="4" width="16.28515625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 ht="27" customHeight="1" x14ac:dyDescent="0.2">
      <c r="A1" s="21" t="s">
        <v>25</v>
      </c>
      <c r="B1" s="21"/>
      <c r="C1" s="21"/>
      <c r="D1" s="21"/>
      <c r="E1" s="21"/>
      <c r="F1" s="21"/>
    </row>
    <row r="2" spans="1:6" ht="18" customHeight="1" x14ac:dyDescent="0.2">
      <c r="A2" s="3"/>
      <c r="B2" s="5"/>
      <c r="C2" s="5"/>
    </row>
    <row r="3" spans="1:6" ht="19.5" customHeight="1" thickBot="1" x14ac:dyDescent="0.25">
      <c r="A3" s="12" t="s">
        <v>2</v>
      </c>
      <c r="B3" s="16">
        <v>65</v>
      </c>
      <c r="C3" s="16"/>
    </row>
    <row r="4" spans="1:6" s="4" customFormat="1" ht="58.5" thickTop="1" thickBot="1" x14ac:dyDescent="0.25">
      <c r="A4" s="8" t="s">
        <v>0</v>
      </c>
      <c r="B4" s="8" t="s">
        <v>3</v>
      </c>
      <c r="C4" s="8" t="s">
        <v>4</v>
      </c>
      <c r="D4" s="8" t="s">
        <v>5</v>
      </c>
    </row>
    <row r="5" spans="1:6" ht="24" customHeight="1" thickTop="1" x14ac:dyDescent="0.2">
      <c r="A5" s="7" t="s">
        <v>13</v>
      </c>
      <c r="B5" s="6">
        <f t="shared" ref="B5:B17" si="0">C5*0.8</f>
        <v>7528.8</v>
      </c>
      <c r="C5" s="6">
        <v>9411</v>
      </c>
      <c r="D5" s="6"/>
    </row>
    <row r="6" spans="1:6" ht="24" customHeight="1" x14ac:dyDescent="0.2">
      <c r="A6" s="7" t="s">
        <v>14</v>
      </c>
      <c r="B6" s="6">
        <f t="shared" si="0"/>
        <v>4343.2</v>
      </c>
      <c r="C6" s="6">
        <v>5429</v>
      </c>
      <c r="D6" s="6"/>
    </row>
    <row r="7" spans="1:6" ht="24" customHeight="1" x14ac:dyDescent="0.2">
      <c r="A7" s="7" t="s">
        <v>15</v>
      </c>
      <c r="B7" s="6">
        <f t="shared" si="0"/>
        <v>2692</v>
      </c>
      <c r="C7" s="6">
        <v>3365</v>
      </c>
      <c r="D7" s="6"/>
    </row>
    <row r="8" spans="1:6" ht="24" customHeight="1" x14ac:dyDescent="0.2">
      <c r="A8" s="7" t="s">
        <v>16</v>
      </c>
      <c r="B8" s="6">
        <f t="shared" si="0"/>
        <v>1649.6000000000001</v>
      </c>
      <c r="C8" s="6">
        <v>2062</v>
      </c>
      <c r="D8" s="6"/>
    </row>
    <row r="9" spans="1:6" ht="24" customHeight="1" x14ac:dyDescent="0.2">
      <c r="A9" s="7" t="s">
        <v>17</v>
      </c>
      <c r="B9" s="6">
        <f t="shared" si="0"/>
        <v>432</v>
      </c>
      <c r="C9" s="6">
        <v>540</v>
      </c>
      <c r="D9" s="6"/>
    </row>
    <row r="10" spans="1:6" ht="24" customHeight="1" x14ac:dyDescent="0.2">
      <c r="A10" s="7" t="s">
        <v>6</v>
      </c>
      <c r="B10" s="6">
        <f t="shared" si="0"/>
        <v>0</v>
      </c>
      <c r="C10" s="6">
        <v>0</v>
      </c>
      <c r="D10" s="6"/>
    </row>
    <row r="11" spans="1:6" ht="24" customHeight="1" x14ac:dyDescent="0.2">
      <c r="A11" s="7" t="s">
        <v>7</v>
      </c>
      <c r="B11" s="18">
        <f t="shared" si="0"/>
        <v>0</v>
      </c>
      <c r="C11" s="18">
        <v>0</v>
      </c>
      <c r="D11" s="18"/>
    </row>
    <row r="12" spans="1:6" ht="24" customHeight="1" x14ac:dyDescent="0.2">
      <c r="A12" s="7" t="s">
        <v>8</v>
      </c>
      <c r="B12" s="6">
        <f t="shared" si="0"/>
        <v>0</v>
      </c>
      <c r="C12" s="6">
        <v>0</v>
      </c>
      <c r="D12" s="6"/>
    </row>
    <row r="13" spans="1:6" ht="24" customHeight="1" x14ac:dyDescent="0.2">
      <c r="A13" s="7" t="s">
        <v>9</v>
      </c>
      <c r="B13" s="6">
        <f t="shared" si="0"/>
        <v>0</v>
      </c>
      <c r="C13" s="6">
        <v>0</v>
      </c>
      <c r="D13" s="6"/>
    </row>
    <row r="14" spans="1:6" ht="24" customHeight="1" x14ac:dyDescent="0.2">
      <c r="A14" s="7" t="s">
        <v>10</v>
      </c>
      <c r="B14" s="6">
        <f t="shared" si="0"/>
        <v>1522.4</v>
      </c>
      <c r="C14" s="18">
        <v>1903</v>
      </c>
      <c r="D14" s="6"/>
    </row>
    <row r="15" spans="1:6" ht="24" customHeight="1" x14ac:dyDescent="0.2">
      <c r="A15" s="7" t="s">
        <v>11</v>
      </c>
      <c r="B15" s="9">
        <f t="shared" si="0"/>
        <v>3947.2000000000003</v>
      </c>
      <c r="C15" s="19">
        <v>4934</v>
      </c>
      <c r="D15" s="9"/>
    </row>
    <row r="16" spans="1:6" ht="24" customHeight="1" thickBot="1" x14ac:dyDescent="0.25">
      <c r="A16" s="7" t="s">
        <v>12</v>
      </c>
      <c r="B16" s="9">
        <f t="shared" si="0"/>
        <v>4876.8</v>
      </c>
      <c r="C16" s="19">
        <v>6096</v>
      </c>
      <c r="D16" s="9"/>
    </row>
    <row r="17" spans="1:4" ht="33.75" customHeight="1" thickTop="1" thickBot="1" x14ac:dyDescent="0.25">
      <c r="A17" s="10" t="s">
        <v>1</v>
      </c>
      <c r="B17" s="11">
        <f t="shared" si="0"/>
        <v>26992</v>
      </c>
      <c r="C17" s="11">
        <f>SUM(C5:C16)</f>
        <v>33740</v>
      </c>
      <c r="D17" s="11"/>
    </row>
    <row r="18" spans="1:4" ht="15" thickTop="1" x14ac:dyDescent="0.2">
      <c r="B18" s="2"/>
    </row>
    <row r="19" spans="1:4" x14ac:dyDescent="0.2">
      <c r="A19" s="1" t="s">
        <v>18</v>
      </c>
      <c r="B19" s="22" t="s">
        <v>26</v>
      </c>
      <c r="C19" s="22"/>
    </row>
    <row r="20" spans="1:4" x14ac:dyDescent="0.2">
      <c r="B20" s="22"/>
      <c r="C20" s="22"/>
    </row>
  </sheetData>
  <mergeCells count="3">
    <mergeCell ref="A1:F1"/>
    <mergeCell ref="B19:C19"/>
    <mergeCell ref="B20:C20"/>
  </mergeCells>
  <pageMargins left="0.7" right="0.3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C17" sqref="C17"/>
    </sheetView>
  </sheetViews>
  <sheetFormatPr defaultRowHeight="14.25" x14ac:dyDescent="0.2"/>
  <cols>
    <col min="1" max="1" width="28.28515625" style="1" customWidth="1"/>
    <col min="2" max="2" width="15.28515625" style="1" customWidth="1"/>
    <col min="3" max="3" width="16.28515625" style="1" customWidth="1"/>
    <col min="4" max="4" width="14.140625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 ht="27" customHeight="1" x14ac:dyDescent="0.2">
      <c r="A1" s="21" t="s">
        <v>27</v>
      </c>
      <c r="B1" s="21"/>
      <c r="C1" s="21"/>
      <c r="D1" s="21"/>
      <c r="E1" s="21"/>
      <c r="F1" s="21"/>
    </row>
    <row r="2" spans="1:6" ht="18" customHeight="1" x14ac:dyDescent="0.2">
      <c r="A2" s="3"/>
      <c r="B2" s="5"/>
      <c r="C2" s="5"/>
    </row>
    <row r="3" spans="1:6" ht="19.5" customHeight="1" thickBot="1" x14ac:dyDescent="0.25">
      <c r="A3" s="12" t="s">
        <v>2</v>
      </c>
      <c r="B3" s="16">
        <v>46</v>
      </c>
      <c r="C3" s="16"/>
    </row>
    <row r="4" spans="1:6" s="4" customFormat="1" ht="72.75" thickTop="1" thickBot="1" x14ac:dyDescent="0.25">
      <c r="A4" s="8" t="s">
        <v>0</v>
      </c>
      <c r="B4" s="8" t="s">
        <v>3</v>
      </c>
      <c r="C4" s="8" t="s">
        <v>4</v>
      </c>
      <c r="D4" s="8" t="s">
        <v>5</v>
      </c>
    </row>
    <row r="5" spans="1:6" ht="24" customHeight="1" thickTop="1" x14ac:dyDescent="0.2">
      <c r="A5" s="7" t="s">
        <v>13</v>
      </c>
      <c r="B5" s="6">
        <f t="shared" ref="B5:B17" si="0">C5*0.8</f>
        <v>10267.200000000001</v>
      </c>
      <c r="C5" s="6">
        <v>12834</v>
      </c>
      <c r="D5" s="6"/>
    </row>
    <row r="6" spans="1:6" ht="24" customHeight="1" x14ac:dyDescent="0.2">
      <c r="A6" s="7" t="s">
        <v>14</v>
      </c>
      <c r="B6" s="6">
        <f t="shared" si="0"/>
        <v>5874.4000000000005</v>
      </c>
      <c r="C6" s="6">
        <v>7343</v>
      </c>
      <c r="D6" s="6"/>
    </row>
    <row r="7" spans="1:6" ht="24" customHeight="1" x14ac:dyDescent="0.2">
      <c r="A7" s="7" t="s">
        <v>15</v>
      </c>
      <c r="B7" s="6">
        <f t="shared" si="0"/>
        <v>3107.2000000000003</v>
      </c>
      <c r="C7" s="6">
        <v>3884</v>
      </c>
      <c r="D7" s="6"/>
    </row>
    <row r="8" spans="1:6" ht="24" customHeight="1" x14ac:dyDescent="0.2">
      <c r="A8" s="7" t="s">
        <v>16</v>
      </c>
      <c r="B8" s="6">
        <f t="shared" si="0"/>
        <v>2517.6000000000004</v>
      </c>
      <c r="C8" s="6">
        <v>3147</v>
      </c>
      <c r="D8" s="6"/>
    </row>
    <row r="9" spans="1:6" ht="24" customHeight="1" x14ac:dyDescent="0.2">
      <c r="A9" s="7" t="s">
        <v>17</v>
      </c>
      <c r="B9" s="6">
        <f t="shared" si="0"/>
        <v>685.6</v>
      </c>
      <c r="C9" s="6">
        <v>857</v>
      </c>
      <c r="D9" s="6"/>
    </row>
    <row r="10" spans="1:6" ht="24" customHeight="1" x14ac:dyDescent="0.2">
      <c r="A10" s="7" t="s">
        <v>6</v>
      </c>
      <c r="B10" s="6">
        <f t="shared" si="0"/>
        <v>488</v>
      </c>
      <c r="C10" s="6">
        <v>610</v>
      </c>
      <c r="D10" s="6"/>
    </row>
    <row r="11" spans="1:6" ht="24" customHeight="1" x14ac:dyDescent="0.2">
      <c r="A11" s="7" t="s">
        <v>7</v>
      </c>
      <c r="B11" s="18">
        <f t="shared" si="0"/>
        <v>475.20000000000005</v>
      </c>
      <c r="C11" s="18">
        <v>594</v>
      </c>
      <c r="D11" s="18"/>
    </row>
    <row r="12" spans="1:6" ht="24" customHeight="1" x14ac:dyDescent="0.2">
      <c r="A12" s="7" t="s">
        <v>8</v>
      </c>
      <c r="B12" s="6">
        <f t="shared" si="0"/>
        <v>530.4</v>
      </c>
      <c r="C12" s="6">
        <v>663</v>
      </c>
      <c r="D12" s="6"/>
    </row>
    <row r="13" spans="1:6" ht="24" customHeight="1" x14ac:dyDescent="0.2">
      <c r="A13" s="7" t="s">
        <v>9</v>
      </c>
      <c r="B13" s="6">
        <f t="shared" si="0"/>
        <v>1161.6000000000001</v>
      </c>
      <c r="C13" s="6">
        <v>1452</v>
      </c>
      <c r="D13" s="6"/>
    </row>
    <row r="14" spans="1:6" ht="24" customHeight="1" x14ac:dyDescent="0.2">
      <c r="A14" s="7" t="s">
        <v>10</v>
      </c>
      <c r="B14" s="6">
        <f t="shared" si="0"/>
        <v>2635.2000000000003</v>
      </c>
      <c r="C14" s="18">
        <v>3294</v>
      </c>
      <c r="D14" s="6"/>
    </row>
    <row r="15" spans="1:6" ht="24" customHeight="1" x14ac:dyDescent="0.2">
      <c r="A15" s="7" t="s">
        <v>11</v>
      </c>
      <c r="B15" s="9">
        <f t="shared" si="0"/>
        <v>4787.2</v>
      </c>
      <c r="C15" s="19">
        <v>5984</v>
      </c>
      <c r="D15" s="9"/>
    </row>
    <row r="16" spans="1:6" ht="24" customHeight="1" thickBot="1" x14ac:dyDescent="0.25">
      <c r="A16" s="7" t="s">
        <v>12</v>
      </c>
      <c r="B16" s="9">
        <f t="shared" si="0"/>
        <v>8214.4</v>
      </c>
      <c r="C16" s="19">
        <v>10268</v>
      </c>
      <c r="D16" s="9"/>
    </row>
    <row r="17" spans="1:4" ht="33.75" customHeight="1" thickTop="1" thickBot="1" x14ac:dyDescent="0.25">
      <c r="A17" s="10" t="s">
        <v>1</v>
      </c>
      <c r="B17" s="11">
        <f t="shared" si="0"/>
        <v>40744</v>
      </c>
      <c r="C17" s="11">
        <f>SUM(C5:C16)</f>
        <v>50930</v>
      </c>
      <c r="D17" s="11"/>
    </row>
    <row r="18" spans="1:4" ht="15" thickTop="1" x14ac:dyDescent="0.2">
      <c r="B18" s="2"/>
    </row>
    <row r="19" spans="1:4" x14ac:dyDescent="0.2">
      <c r="A19" s="1" t="s">
        <v>18</v>
      </c>
      <c r="B19" s="22" t="s">
        <v>28</v>
      </c>
      <c r="C19" s="22"/>
    </row>
    <row r="20" spans="1:4" x14ac:dyDescent="0.2">
      <c r="B20" s="22"/>
      <c r="C20" s="22"/>
    </row>
  </sheetData>
  <mergeCells count="3">
    <mergeCell ref="A1:F1"/>
    <mergeCell ref="B19:C19"/>
    <mergeCell ref="B20:C20"/>
  </mergeCells>
  <pageMargins left="0.7" right="0.21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4" workbookViewId="0">
      <selection activeCell="E14" sqref="E14"/>
    </sheetView>
  </sheetViews>
  <sheetFormatPr defaultRowHeight="15" x14ac:dyDescent="0.25"/>
  <cols>
    <col min="1" max="1" width="28.28515625" customWidth="1"/>
    <col min="2" max="2" width="16.140625" customWidth="1"/>
    <col min="3" max="3" width="15" customWidth="1"/>
    <col min="4" max="4" width="15.140625" customWidth="1"/>
    <col min="5" max="5" width="12.5703125" customWidth="1"/>
    <col min="6" max="6" width="12.7109375" customWidth="1"/>
  </cols>
  <sheetData>
    <row r="1" spans="1:7" ht="27" customHeight="1" x14ac:dyDescent="0.25">
      <c r="A1" s="21" t="s">
        <v>29</v>
      </c>
      <c r="B1" s="21"/>
      <c r="C1" s="21"/>
      <c r="D1" s="21"/>
      <c r="E1" s="21"/>
      <c r="F1" s="21"/>
    </row>
    <row r="2" spans="1:7" x14ac:dyDescent="0.25">
      <c r="A2" s="3"/>
      <c r="B2" s="5"/>
      <c r="C2" s="5"/>
      <c r="D2" s="1"/>
      <c r="E2" s="1"/>
      <c r="F2" s="1"/>
    </row>
    <row r="3" spans="1:7" ht="19.5" customHeight="1" thickBot="1" x14ac:dyDescent="0.3">
      <c r="A3" s="12" t="s">
        <v>2</v>
      </c>
      <c r="B3" s="17">
        <v>72</v>
      </c>
      <c r="C3" s="17"/>
      <c r="D3" s="1"/>
      <c r="E3" s="1"/>
      <c r="F3" s="1"/>
    </row>
    <row r="4" spans="1:7" ht="58.5" thickTop="1" thickBot="1" x14ac:dyDescent="0.3">
      <c r="A4" s="8" t="s">
        <v>0</v>
      </c>
      <c r="B4" s="8" t="s">
        <v>3</v>
      </c>
      <c r="C4" s="8" t="s">
        <v>4</v>
      </c>
      <c r="D4" s="8" t="s">
        <v>5</v>
      </c>
    </row>
    <row r="5" spans="1:7" ht="24" customHeight="1" thickTop="1" x14ac:dyDescent="0.25">
      <c r="A5" s="7" t="s">
        <v>13</v>
      </c>
      <c r="B5" s="6">
        <f t="shared" ref="B5:B17" si="0">C5*0.8</f>
        <v>15678.400000000001</v>
      </c>
      <c r="C5" s="6">
        <v>19598</v>
      </c>
      <c r="D5" s="6"/>
    </row>
    <row r="6" spans="1:7" ht="24" customHeight="1" x14ac:dyDescent="0.25">
      <c r="A6" s="7" t="s">
        <v>14</v>
      </c>
      <c r="B6" s="6">
        <f t="shared" si="0"/>
        <v>10936.800000000001</v>
      </c>
      <c r="C6" s="6">
        <v>13671</v>
      </c>
      <c r="D6" s="6"/>
    </row>
    <row r="7" spans="1:7" ht="24" customHeight="1" x14ac:dyDescent="0.25">
      <c r="A7" s="7" t="s">
        <v>15</v>
      </c>
      <c r="B7" s="6">
        <f t="shared" si="0"/>
        <v>8078.4000000000005</v>
      </c>
      <c r="C7" s="6">
        <v>10098</v>
      </c>
      <c r="D7" s="6"/>
    </row>
    <row r="8" spans="1:7" ht="24" customHeight="1" x14ac:dyDescent="0.25">
      <c r="A8" s="7" t="s">
        <v>16</v>
      </c>
      <c r="B8" s="6">
        <f t="shared" si="0"/>
        <v>6127.2000000000007</v>
      </c>
      <c r="C8" s="6">
        <v>7659</v>
      </c>
      <c r="D8" s="6"/>
      <c r="G8" s="6"/>
    </row>
    <row r="9" spans="1:7" ht="24" customHeight="1" x14ac:dyDescent="0.25">
      <c r="A9" s="7" t="s">
        <v>17</v>
      </c>
      <c r="B9" s="6">
        <f t="shared" si="0"/>
        <v>4096.8</v>
      </c>
      <c r="C9" s="6">
        <v>5121</v>
      </c>
      <c r="D9" s="6"/>
    </row>
    <row r="10" spans="1:7" ht="24" customHeight="1" x14ac:dyDescent="0.25">
      <c r="A10" s="7" t="s">
        <v>6</v>
      </c>
      <c r="B10" s="6">
        <f t="shared" si="0"/>
        <v>967.2</v>
      </c>
      <c r="C10" s="6">
        <v>1209</v>
      </c>
      <c r="D10" s="6"/>
    </row>
    <row r="11" spans="1:7" ht="24" customHeight="1" x14ac:dyDescent="0.25">
      <c r="A11" s="7" t="s">
        <v>7</v>
      </c>
      <c r="B11" s="18">
        <f t="shared" si="0"/>
        <v>1000.8000000000001</v>
      </c>
      <c r="C11" s="18">
        <v>1251</v>
      </c>
      <c r="D11" s="18"/>
    </row>
    <row r="12" spans="1:7" ht="24" customHeight="1" x14ac:dyDescent="0.25">
      <c r="A12" s="7" t="s">
        <v>8</v>
      </c>
      <c r="B12" s="6">
        <f t="shared" si="0"/>
        <v>872</v>
      </c>
      <c r="C12" s="18">
        <v>1090</v>
      </c>
      <c r="D12" s="6"/>
    </row>
    <row r="13" spans="1:7" ht="24" customHeight="1" x14ac:dyDescent="0.25">
      <c r="A13" s="7" t="s">
        <v>9</v>
      </c>
      <c r="B13" s="6">
        <f t="shared" si="0"/>
        <v>4566.4000000000005</v>
      </c>
      <c r="C13" s="18">
        <v>5708</v>
      </c>
      <c r="D13" s="6"/>
    </row>
    <row r="14" spans="1:7" ht="24" customHeight="1" x14ac:dyDescent="0.25">
      <c r="A14" s="7" t="s">
        <v>10</v>
      </c>
      <c r="B14" s="6">
        <f t="shared" si="0"/>
        <v>5229.6000000000004</v>
      </c>
      <c r="C14" s="18">
        <v>6537</v>
      </c>
      <c r="D14" s="6"/>
    </row>
    <row r="15" spans="1:7" ht="24" customHeight="1" x14ac:dyDescent="0.25">
      <c r="A15" s="7" t="s">
        <v>11</v>
      </c>
      <c r="B15" s="9">
        <f t="shared" si="0"/>
        <v>8528.8000000000011</v>
      </c>
      <c r="C15" s="19">
        <v>10661</v>
      </c>
      <c r="D15" s="9"/>
    </row>
    <row r="16" spans="1:7" ht="24" customHeight="1" thickBot="1" x14ac:dyDescent="0.3">
      <c r="A16" s="7" t="s">
        <v>12</v>
      </c>
      <c r="B16" s="9">
        <f t="shared" si="0"/>
        <v>11968</v>
      </c>
      <c r="C16" s="19">
        <v>14960</v>
      </c>
      <c r="D16" s="9"/>
    </row>
    <row r="17" spans="1:6" ht="33" customHeight="1" thickTop="1" thickBot="1" x14ac:dyDescent="0.3">
      <c r="A17" s="10" t="s">
        <v>1</v>
      </c>
      <c r="B17" s="11">
        <f t="shared" si="0"/>
        <v>78050.400000000009</v>
      </c>
      <c r="C17" s="11">
        <f>SUM(C5:C16)</f>
        <v>97563</v>
      </c>
      <c r="D17" s="11"/>
    </row>
    <row r="18" spans="1:6" ht="15.75" thickTop="1" x14ac:dyDescent="0.25">
      <c r="A18" s="1"/>
      <c r="B18" s="2"/>
      <c r="C18" s="1"/>
      <c r="D18" s="1"/>
      <c r="E18" s="1"/>
      <c r="F18" s="1"/>
    </row>
    <row r="19" spans="1:6" x14ac:dyDescent="0.25">
      <c r="A19" s="1" t="s">
        <v>18</v>
      </c>
      <c r="B19" s="22" t="s">
        <v>32</v>
      </c>
      <c r="C19" s="22"/>
      <c r="D19" s="1"/>
      <c r="E19" s="1"/>
      <c r="F19" s="1"/>
    </row>
    <row r="20" spans="1:6" x14ac:dyDescent="0.25">
      <c r="A20" s="1"/>
      <c r="B20" s="22"/>
      <c r="C20" s="22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</sheetData>
  <mergeCells count="3">
    <mergeCell ref="A1:F1"/>
    <mergeCell ref="B19:C19"/>
    <mergeCell ref="B20:C2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7" workbookViewId="0">
      <selection activeCell="B10" sqref="B10"/>
    </sheetView>
  </sheetViews>
  <sheetFormatPr defaultRowHeight="15" x14ac:dyDescent="0.25"/>
  <cols>
    <col min="1" max="1" width="28.28515625" customWidth="1"/>
    <col min="2" max="2" width="16.140625" customWidth="1"/>
    <col min="3" max="3" width="15" customWidth="1"/>
    <col min="4" max="4" width="15.140625" customWidth="1"/>
    <col min="5" max="5" width="12.5703125" customWidth="1"/>
    <col min="6" max="6" width="12.7109375" customWidth="1"/>
  </cols>
  <sheetData>
    <row r="1" spans="1:6" ht="27" customHeight="1" x14ac:dyDescent="0.25">
      <c r="A1" s="21" t="s">
        <v>33</v>
      </c>
      <c r="B1" s="21"/>
      <c r="C1" s="21"/>
      <c r="D1" s="21"/>
      <c r="E1" s="21"/>
      <c r="F1" s="21"/>
    </row>
    <row r="2" spans="1:6" x14ac:dyDescent="0.25">
      <c r="A2" s="3"/>
      <c r="B2" s="5"/>
      <c r="C2" s="5"/>
      <c r="D2" s="1"/>
      <c r="E2" s="1"/>
      <c r="F2" s="1"/>
    </row>
    <row r="3" spans="1:6" ht="19.5" customHeight="1" thickBot="1" x14ac:dyDescent="0.3">
      <c r="A3" s="12"/>
      <c r="B3" s="20"/>
      <c r="C3" s="20"/>
      <c r="D3" s="1"/>
      <c r="E3" s="1"/>
      <c r="F3" s="1"/>
    </row>
    <row r="4" spans="1:6" ht="58.5" thickTop="1" thickBot="1" x14ac:dyDescent="0.3">
      <c r="A4" s="8" t="s">
        <v>0</v>
      </c>
      <c r="B4" s="8" t="s">
        <v>3</v>
      </c>
      <c r="C4" s="8" t="s">
        <v>4</v>
      </c>
      <c r="D4" s="8" t="s">
        <v>5</v>
      </c>
    </row>
    <row r="5" spans="1:6" ht="24" customHeight="1" thickTop="1" x14ac:dyDescent="0.25">
      <c r="A5" s="7" t="s">
        <v>13</v>
      </c>
      <c r="B5" s="6">
        <f t="shared" ref="B5:B17" si="0">C5*0.8</f>
        <v>52421.600000000006</v>
      </c>
      <c r="C5" s="6">
        <f>'ESZI Teleki u. 19'!C5+'PMH Nk. Erzsébet tér 7.'!C5+'Halis Könyvt. Nk. Kálvin tér 5'!C5+'Batthyány Gim.Nk.Sugár u. 7-9'!C5+'Kult.Közp.Nk.Széchenyi tér 5-9 '!C5+'Medgyaszay Ház Nk. Sugár u. 5.'!C5+'Kanizsa Uszoda Kft. Vécsey u. 4'!C5</f>
        <v>65527</v>
      </c>
      <c r="D5" s="6"/>
    </row>
    <row r="6" spans="1:6" ht="24" customHeight="1" x14ac:dyDescent="0.25">
      <c r="A6" s="7" t="s">
        <v>14</v>
      </c>
      <c r="B6" s="6">
        <f t="shared" si="0"/>
        <v>34027.200000000004</v>
      </c>
      <c r="C6" s="6">
        <f>'ESZI Teleki u. 19'!C6+'PMH Nk. Erzsébet tér 7.'!C6+'Halis Könyvt. Nk. Kálvin tér 5'!C6+'Batthyány Gim.Nk.Sugár u. 7-9'!C6+'Kult.Közp.Nk.Széchenyi tér 5-9 '!C6+'Medgyaszay Ház Nk. Sugár u. 5.'!C6+'Kanizsa Uszoda Kft. Vécsey u. 4'!C6</f>
        <v>42534</v>
      </c>
      <c r="D6" s="6"/>
    </row>
    <row r="7" spans="1:6" ht="24" customHeight="1" x14ac:dyDescent="0.25">
      <c r="A7" s="7" t="s">
        <v>15</v>
      </c>
      <c r="B7" s="6">
        <f t="shared" si="0"/>
        <v>22692.800000000003</v>
      </c>
      <c r="C7" s="6">
        <f>'ESZI Teleki u. 19'!C7+'PMH Nk. Erzsébet tér 7.'!C7+'Halis Könyvt. Nk. Kálvin tér 5'!C7+'Batthyány Gim.Nk.Sugár u. 7-9'!C7+'Kult.Közp.Nk.Széchenyi tér 5-9 '!C7+'Medgyaszay Ház Nk. Sugár u. 5.'!C7+'Kanizsa Uszoda Kft. Vécsey u. 4'!C7</f>
        <v>28366</v>
      </c>
      <c r="D7" s="6"/>
    </row>
    <row r="8" spans="1:6" ht="24" customHeight="1" x14ac:dyDescent="0.25">
      <c r="A8" s="7" t="s">
        <v>16</v>
      </c>
      <c r="B8" s="6">
        <f t="shared" si="0"/>
        <v>16786.400000000001</v>
      </c>
      <c r="C8" s="6">
        <f>'ESZI Teleki u. 19'!C8+'PMH Nk. Erzsébet tér 7.'!C8+'Halis Könyvt. Nk. Kálvin tér 5'!C8+'Batthyány Gim.Nk.Sugár u. 7-9'!C8+'Kult.Közp.Nk.Széchenyi tér 5-9 '!C8+'Medgyaszay Ház Nk. Sugár u. 5.'!C8+'Kanizsa Uszoda Kft. Vécsey u. 4'!C8</f>
        <v>20983</v>
      </c>
      <c r="D8" s="6"/>
    </row>
    <row r="9" spans="1:6" ht="24" customHeight="1" x14ac:dyDescent="0.25">
      <c r="A9" s="7" t="s">
        <v>17</v>
      </c>
      <c r="B9" s="6">
        <f t="shared" si="0"/>
        <v>7734.4000000000005</v>
      </c>
      <c r="C9" s="6">
        <f>'ESZI Teleki u. 19'!C9+'PMH Nk. Erzsébet tér 7.'!C9+'Halis Könyvt. Nk. Kálvin tér 5'!C9+'Batthyány Gim.Nk.Sugár u. 7-9'!C9+'Kult.Közp.Nk.Széchenyi tér 5-9 '!C9+'Medgyaszay Ház Nk. Sugár u. 5.'!C9+'Kanizsa Uszoda Kft. Vécsey u. 4'!C9</f>
        <v>9668</v>
      </c>
      <c r="D9" s="6"/>
    </row>
    <row r="10" spans="1:6" ht="24" customHeight="1" x14ac:dyDescent="0.25">
      <c r="A10" s="7" t="s">
        <v>6</v>
      </c>
      <c r="B10" s="6">
        <f t="shared" si="0"/>
        <v>2366.4</v>
      </c>
      <c r="C10" s="6">
        <f>'ESZI Teleki u. 19'!C10+'PMH Nk. Erzsébet tér 7.'!C10+'Halis Könyvt. Nk. Kálvin tér 5'!C10+'Batthyány Gim.Nk.Sugár u. 7-9'!C10+'Kult.Közp.Nk.Széchenyi tér 5-9 '!C10+'Medgyaszay Ház Nk. Sugár u. 5.'!C10+'Kanizsa Uszoda Kft. Vécsey u. 4'!C10</f>
        <v>2958</v>
      </c>
      <c r="D10" s="6"/>
    </row>
    <row r="11" spans="1:6" ht="24" customHeight="1" x14ac:dyDescent="0.25">
      <c r="A11" s="7" t="s">
        <v>7</v>
      </c>
      <c r="B11" s="18">
        <f t="shared" si="0"/>
        <v>1972</v>
      </c>
      <c r="C11" s="6">
        <f>'ESZI Teleki u. 19'!C11+'PMH Nk. Erzsébet tér 7.'!C11+'Halis Könyvt. Nk. Kálvin tér 5'!C11+'Batthyány Gim.Nk.Sugár u. 7-9'!C11+'Kult.Közp.Nk.Széchenyi tér 5-9 '!C11+'Medgyaszay Ház Nk. Sugár u. 5.'!C11+'Kanizsa Uszoda Kft. Vécsey u. 4'!C11</f>
        <v>2465</v>
      </c>
      <c r="D11" s="18"/>
    </row>
    <row r="12" spans="1:6" ht="24" customHeight="1" x14ac:dyDescent="0.25">
      <c r="A12" s="7" t="s">
        <v>8</v>
      </c>
      <c r="B12" s="6">
        <f t="shared" si="0"/>
        <v>1962.4</v>
      </c>
      <c r="C12" s="6">
        <f>'ESZI Teleki u. 19'!C12+'PMH Nk. Erzsébet tér 7.'!C12+'Halis Könyvt. Nk. Kálvin tér 5'!C12+'Batthyány Gim.Nk.Sugár u. 7-9'!C12+'Kult.Közp.Nk.Széchenyi tér 5-9 '!C12+'Medgyaszay Ház Nk. Sugár u. 5.'!C12+'Kanizsa Uszoda Kft. Vécsey u. 4'!C12</f>
        <v>2453</v>
      </c>
      <c r="D12" s="6"/>
    </row>
    <row r="13" spans="1:6" ht="24" customHeight="1" x14ac:dyDescent="0.25">
      <c r="A13" s="7" t="s">
        <v>9</v>
      </c>
      <c r="B13" s="6">
        <f t="shared" si="0"/>
        <v>9468.8000000000011</v>
      </c>
      <c r="C13" s="6">
        <f>'ESZI Teleki u. 19'!C13+'PMH Nk. Erzsébet tér 7.'!C13+'Halis Könyvt. Nk. Kálvin tér 5'!C13+'Batthyány Gim.Nk.Sugár u. 7-9'!C13+'Kult.Közp.Nk.Széchenyi tér 5-9 '!C13+'Medgyaszay Ház Nk. Sugár u. 5.'!C13+'Kanizsa Uszoda Kft. Vécsey u. 4'!C13</f>
        <v>11836</v>
      </c>
      <c r="D13" s="6"/>
    </row>
    <row r="14" spans="1:6" ht="24" customHeight="1" x14ac:dyDescent="0.25">
      <c r="A14" s="7" t="s">
        <v>10</v>
      </c>
      <c r="B14" s="6">
        <f t="shared" si="0"/>
        <v>20613.600000000002</v>
      </c>
      <c r="C14" s="6">
        <f>'ESZI Teleki u. 19'!C14+'PMH Nk. Erzsébet tér 7.'!C14+'Halis Könyvt. Nk. Kálvin tér 5'!C14+'Batthyány Gim.Nk.Sugár u. 7-9'!C14+'Kult.Közp.Nk.Széchenyi tér 5-9 '!C14+'Medgyaszay Ház Nk. Sugár u. 5.'!C14+'Kanizsa Uszoda Kft. Vécsey u. 4'!C14</f>
        <v>25767</v>
      </c>
      <c r="D14" s="6"/>
    </row>
    <row r="15" spans="1:6" ht="24" customHeight="1" x14ac:dyDescent="0.25">
      <c r="A15" s="7" t="s">
        <v>11</v>
      </c>
      <c r="B15" s="9">
        <f t="shared" si="0"/>
        <v>28805.600000000002</v>
      </c>
      <c r="C15" s="6">
        <f>'ESZI Teleki u. 19'!C15+'PMH Nk. Erzsébet tér 7.'!C15+'Halis Könyvt. Nk. Kálvin tér 5'!C15+'Batthyány Gim.Nk.Sugár u. 7-9'!C15+'Kult.Közp.Nk.Széchenyi tér 5-9 '!C15+'Medgyaszay Ház Nk. Sugár u. 5.'!C15+'Kanizsa Uszoda Kft. Vécsey u. 4'!C15</f>
        <v>36007</v>
      </c>
      <c r="D15" s="9"/>
    </row>
    <row r="16" spans="1:6" ht="24" customHeight="1" thickBot="1" x14ac:dyDescent="0.3">
      <c r="A16" s="7" t="s">
        <v>12</v>
      </c>
      <c r="B16" s="9">
        <f t="shared" si="0"/>
        <v>39871.200000000004</v>
      </c>
      <c r="C16" s="6">
        <f>'ESZI Teleki u. 19'!C16+'PMH Nk. Erzsébet tér 7.'!C16+'Halis Könyvt. Nk. Kálvin tér 5'!C16+'Batthyány Gim.Nk.Sugár u. 7-9'!C16+'Kult.Közp.Nk.Széchenyi tér 5-9 '!C16+'Medgyaszay Ház Nk. Sugár u. 5.'!C16+'Kanizsa Uszoda Kft. Vécsey u. 4'!C16</f>
        <v>49839</v>
      </c>
      <c r="D16" s="9"/>
    </row>
    <row r="17" spans="1:6" ht="33" customHeight="1" thickTop="1" thickBot="1" x14ac:dyDescent="0.3">
      <c r="A17" s="10" t="s">
        <v>1</v>
      </c>
      <c r="B17" s="11">
        <f t="shared" si="0"/>
        <v>238722.40000000002</v>
      </c>
      <c r="C17" s="11">
        <f>SUM(C5:C16)</f>
        <v>298403</v>
      </c>
      <c r="D17" s="11"/>
    </row>
    <row r="18" spans="1:6" ht="15.75" thickTop="1" x14ac:dyDescent="0.25">
      <c r="A18" s="1"/>
      <c r="B18" s="2"/>
      <c r="C18" s="1"/>
      <c r="D18" s="1"/>
      <c r="E18" s="1"/>
      <c r="F18" s="1"/>
    </row>
    <row r="19" spans="1:6" x14ac:dyDescent="0.25">
      <c r="A19" s="1"/>
      <c r="B19" s="22"/>
      <c r="C19" s="22"/>
      <c r="D19" s="1"/>
      <c r="E19" s="1"/>
      <c r="F19" s="1"/>
    </row>
    <row r="20" spans="1:6" x14ac:dyDescent="0.25">
      <c r="A20" s="1"/>
      <c r="B20" s="22"/>
      <c r="C20" s="22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</sheetData>
  <mergeCells count="3">
    <mergeCell ref="A1:F1"/>
    <mergeCell ref="B19:C19"/>
    <mergeCell ref="B20:C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ESZI Teleki u. 19</vt:lpstr>
      <vt:lpstr>PMH Nk. Erzsébet tér 7.</vt:lpstr>
      <vt:lpstr>Halis Könyvt. Nk. Kálvin tér 5</vt:lpstr>
      <vt:lpstr>Batthyány Gim.Nk.Sugár u. 7-9</vt:lpstr>
      <vt:lpstr>Kult.Közp.Nk.Széchenyi tér 5-9 </vt:lpstr>
      <vt:lpstr>Medgyaszay Ház Nk. Sugár u. 5.</vt:lpstr>
      <vt:lpstr>Kanizsa Uszoda Kft. Vécsey u. 4</vt:lpstr>
      <vt:lpstr>Mindösszesen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Gombkötő Ervin</dc:creator>
  <cp:lastModifiedBy>Adorján Á</cp:lastModifiedBy>
  <cp:lastPrinted>2015-03-19T08:50:19Z</cp:lastPrinted>
  <dcterms:created xsi:type="dcterms:W3CDTF">2010-07-26T09:29:17Z</dcterms:created>
  <dcterms:modified xsi:type="dcterms:W3CDTF">2018-06-11T09:21:44Z</dcterms:modified>
</cp:coreProperties>
</file>